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B2DBDFA5-58C4-442E-ADED-6B74D0AE86FC}" xr6:coauthVersionLast="43" xr6:coauthVersionMax="43" xr10:uidLastSave="{00000000-0000-0000-0000-000000000000}"/>
  <bookViews>
    <workbookView xWindow="28680" yWindow="750" windowWidth="19440" windowHeight="1473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D15" i="1"/>
  <c r="E3" i="1"/>
  <c r="E4" i="1"/>
  <c r="E5" i="1"/>
  <c r="E6" i="1"/>
  <c r="E7" i="1"/>
  <c r="E8" i="1"/>
  <c r="E9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<sst xmlns="http://schemas.openxmlformats.org/spreadsheetml/2006/main" count="17" uniqueCount="17">
  <si>
    <t>Mar</t>
  </si>
  <si>
    <t>Miesiąc</t>
  </si>
  <si>
    <t>Prognozowana</t>
  </si>
  <si>
    <t>Rzeczywista</t>
  </si>
  <si>
    <t>Różnica</t>
  </si>
  <si>
    <t>Suma</t>
  </si>
  <si>
    <t>Sie</t>
  </si>
  <si>
    <t>Sty</t>
  </si>
  <si>
    <t>Lut</t>
  </si>
  <si>
    <t>Kwi</t>
  </si>
  <si>
    <t>Maj</t>
  </si>
  <si>
    <t>Cze</t>
  </si>
  <si>
    <t>Lip</t>
  </si>
  <si>
    <t>Wrz</t>
  </si>
  <si>
    <t>Paź</t>
  </si>
  <si>
    <t>Lis</t>
  </si>
  <si>
    <t>Gru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</si>
</sst>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ny" xfId="0" builtinId="0"/>
  </cellStyles>
  <dxfs count="5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0" formatCode="General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2:E15" totalsRowCount="1">
  <autoFilter ref="B2:E14" xr:uid="{00000000-0009-0000-0100-000001000000}"/>
  <tableColumns count="4">
    <tableColumn id="1" xr3:uid="{00000000-0010-0000-0000-000001000000}" name="Miesiąc" totalsRowLabel="Suma"/>
    <tableColumn id="2" xr3:uid="{00000000-0010-0000-0000-000002000000}" name="Prognozowana" totalsRowFunction="sum" dataDxfId="1" totalsRowDxfId="0"/>
    <tableColumn id="3" xr3:uid="{00000000-0010-0000-0000-000003000000}" name="Rzeczywista" totalsRowFunction="sum" dataDxfId="3" totalsRowDxfId="2"/>
    <tableColumn id="6" xr3:uid="{00000000-0010-0000-0000-000006000000}" name="Różnica" dataDxfId="4">
      <calculatedColumnFormula>Tabela1[[#This Row],[Rzeczywista]]-Tabela1[[#This Row],[Prognozowana]]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5"/>
  <sheetViews>
    <sheetView showGridLines="0" tabSelected="1" workbookViewId="0">
      <selection activeCell="C25" sqref="C25"/>
    </sheetView>
  </sheetViews>
  <sheetFormatPr defaultRowHeight="15" x14ac:dyDescent="0.25"/>
  <cols>
    <col min="2" max="2" width="11.7109375" customWidth="1"/>
    <col min="3" max="3" width="16.42578125" bestFit="1" customWidth="1"/>
    <col min="4" max="4" width="14.5703125" customWidth="1"/>
    <col min="5" max="5" width="12.28515625" customWidth="1"/>
    <col min="9" max="9" width="9.85546875" bestFit="1" customWidth="1"/>
  </cols>
  <sheetData>
    <row r="2" spans="2:5" x14ac:dyDescent="0.25">
      <c r="B2" t="s">
        <v>1</v>
      </c>
      <c r="C2" t="s">
        <v>2</v>
      </c>
      <c r="D2" t="s">
        <v>3</v>
      </c>
      <c r="E2" t="s">
        <v>4</v>
      </c>
    </row>
    <row r="3" spans="2:5" x14ac:dyDescent="0.25">
      <c r="B3" t="s">
        <v>7</v>
      </c>
      <c r="C3" s="1">
        <v>4000</v>
      </c>
      <c r="D3" s="1">
        <v>3255</v>
      </c>
      <c r="E3" s="1">
        <f>Tabela1[[#This Row],[Rzeczywista]]-Tabela1[[#This Row],[Prognozowana]]</f>
        <v>-745</v>
      </c>
    </row>
    <row r="4" spans="2:5" x14ac:dyDescent="0.25">
      <c r="B4" t="s">
        <v>8</v>
      </c>
      <c r="C4" s="1">
        <v>4000</v>
      </c>
      <c r="D4" s="1">
        <v>4102</v>
      </c>
      <c r="E4">
        <f>Tabela1[[#This Row],[Rzeczywista]]-Tabela1[[#This Row],[Prognozowana]]</f>
        <v>102</v>
      </c>
    </row>
    <row r="5" spans="2:5" x14ac:dyDescent="0.25">
      <c r="B5" t="s">
        <v>0</v>
      </c>
      <c r="C5" s="1">
        <v>4000</v>
      </c>
      <c r="D5" s="1">
        <v>3982</v>
      </c>
      <c r="E5">
        <f>Tabela1[[#This Row],[Rzeczywista]]-Tabela1[[#This Row],[Prognozowana]]</f>
        <v>-18</v>
      </c>
    </row>
    <row r="6" spans="2:5" x14ac:dyDescent="0.25">
      <c r="B6" t="s">
        <v>9</v>
      </c>
      <c r="C6" s="1">
        <v>5000</v>
      </c>
      <c r="D6" s="1">
        <v>4598</v>
      </c>
      <c r="E6">
        <f>Tabela1[[#This Row],[Rzeczywista]]-Tabela1[[#This Row],[Prognozowana]]</f>
        <v>-402</v>
      </c>
    </row>
    <row r="7" spans="2:5" x14ac:dyDescent="0.25">
      <c r="B7" t="s">
        <v>10</v>
      </c>
      <c r="C7" s="1">
        <v>5000</v>
      </c>
      <c r="D7" s="1">
        <v>5873</v>
      </c>
      <c r="E7">
        <f>Tabela1[[#This Row],[Rzeczywista]]-Tabela1[[#This Row],[Prognozowana]]</f>
        <v>873</v>
      </c>
    </row>
    <row r="8" spans="2:5" x14ac:dyDescent="0.25">
      <c r="B8" t="s">
        <v>11</v>
      </c>
      <c r="C8" s="1">
        <v>5000</v>
      </c>
      <c r="D8" s="1">
        <v>4783</v>
      </c>
      <c r="E8">
        <f>Tabela1[[#This Row],[Rzeczywista]]-Tabela1[[#This Row],[Prognozowana]]</f>
        <v>-217</v>
      </c>
    </row>
    <row r="9" spans="2:5" x14ac:dyDescent="0.25">
      <c r="B9" t="s">
        <v>12</v>
      </c>
      <c r="C9" s="1">
        <v>5000</v>
      </c>
      <c r="D9" s="1">
        <v>5109</v>
      </c>
      <c r="E9">
        <f>Tabela1[[#This Row],[Rzeczywista]]-Tabela1[[#This Row],[Prognozowana]]</f>
        <v>109</v>
      </c>
    </row>
    <row r="10" spans="2:5" x14ac:dyDescent="0.25">
      <c r="B10" t="s">
        <v>6</v>
      </c>
      <c r="C10" s="1">
        <v>6000</v>
      </c>
      <c r="D10" s="1">
        <v>5982</v>
      </c>
      <c r="E10">
        <f>Tabela1[[#This Row],[Rzeczywista]]-Tabela1[[#This Row],[Prognozowana]]</f>
        <v>-18</v>
      </c>
    </row>
    <row r="11" spans="2:5" x14ac:dyDescent="0.25">
      <c r="B11" t="s">
        <v>13</v>
      </c>
      <c r="C11" s="1">
        <v>6000</v>
      </c>
      <c r="D11" s="1">
        <v>6201</v>
      </c>
      <c r="E11">
        <f>Tabela1[[#This Row],[Rzeczywista]]-Tabela1[[#This Row],[Prognozowana]]</f>
        <v>201</v>
      </c>
    </row>
    <row r="12" spans="2:5" x14ac:dyDescent="0.25">
      <c r="B12" t="s">
        <v>14</v>
      </c>
      <c r="C12" s="1">
        <v>7000</v>
      </c>
      <c r="D12" s="1">
        <v>6833</v>
      </c>
      <c r="E12">
        <f>Tabela1[[#This Row],[Rzeczywista]]-Tabela1[[#This Row],[Prognozowana]]</f>
        <v>-167</v>
      </c>
    </row>
    <row r="13" spans="2:5" x14ac:dyDescent="0.25">
      <c r="B13" t="s">
        <v>15</v>
      </c>
      <c r="C13" s="1">
        <v>8000</v>
      </c>
      <c r="D13" s="1">
        <v>7983</v>
      </c>
      <c r="E13">
        <f>Tabela1[[#This Row],[Rzeczywista]]-Tabela1[[#This Row],[Prognozowana]]</f>
        <v>-17</v>
      </c>
    </row>
    <row r="14" spans="2:5" x14ac:dyDescent="0.25">
      <c r="B14" t="s">
        <v>16</v>
      </c>
      <c r="C14" s="1">
        <v>9000</v>
      </c>
      <c r="D14" s="1">
        <v>9821</v>
      </c>
      <c r="E14">
        <f>Tabela1[[#This Row],[Rzeczywista]]-Tabela1[[#This Row],[Prognozowana]]</f>
        <v>821</v>
      </c>
    </row>
    <row r="15" spans="2:5" x14ac:dyDescent="0.25">
      <c r="B15" t="s">
        <v>5</v>
      </c>
      <c r="C15" s="1">
        <f>SUBTOTAL(109,Tabela1[Prognozowana])</f>
        <v>68000</v>
      </c>
      <c r="D15" s="1">
        <f>SUBTOTAL(109,Tabela1[Rzeczywista])</f>
        <v>68522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formulas.xlsx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2006-09-21T21:12:29Z</dcterms:created>
  <dcterms:modified xsi:type="dcterms:W3CDTF">2019-07-02T07:25:04Z</dcterms:modified>
  <cp:category>http://www.j-walk.com/ss</cp:category>
</cp:coreProperties>
</file>